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60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6" i="1" l="1"/>
  <c r="H16" i="1"/>
  <c r="I13" i="1"/>
  <c r="H20" i="1" l="1"/>
  <c r="I14" i="1"/>
  <c r="I17" i="1"/>
  <c r="I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<sst xmlns="http://schemas.openxmlformats.org/spreadsheetml/2006/main" count="44" uniqueCount="44">
  <si>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</si>
  <si>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</si>
  <si>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</si>
  <si>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</si>
  <si>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</si>
  <si>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</si>
  <si>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</si>
  <si>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</si>
  <si>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</si>
  <si>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</si>
  <si>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</si>
  <si>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</si>
  <si>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</si>
  <si>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</si>
  <si>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</si>
  <si>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</si>
  <si>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</si>
  <si>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</si>
  <si>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</si>
  <si>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</si>
  <si>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</si>
  <si>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</si>
  <si>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</si>
  <si>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</si>
  <si>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</si>
  <si>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</si>
  <si>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</si>
  <si>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</si>
  <si>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</si>
  <si>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</si>
  <si>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</si>
  <si>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</si>
  <si>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</si>
  <si>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367/2021г</t>
  </si>
  <si>
    <t>Птица в соусе с томатом</t>
  </si>
  <si>
    <t>46/2008г</t>
  </si>
  <si>
    <t xml:space="preserve">Суп картофельный с мак. изделиями </t>
  </si>
  <si>
    <t>Каша пшеничная  вязкая</t>
  </si>
  <si>
    <t>510\2004г</t>
  </si>
  <si>
    <t>496/2021г</t>
  </si>
  <si>
    <t>Напиток из плодов шиповника</t>
  </si>
  <si>
    <t>Фрукт</t>
  </si>
  <si>
    <t>Винегрет</t>
  </si>
  <si>
    <t>30\2008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</si>
</sst>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43</v>
      </c>
      <c r="D12" s="35" t="s">
        <v>42</v>
      </c>
      <c r="E12" s="39">
        <v>60</v>
      </c>
      <c r="F12" s="43">
        <v>12.5</v>
      </c>
      <c r="G12" s="43">
        <v>76.739999999999995</v>
      </c>
      <c r="H12" s="43">
        <v>0.78</v>
      </c>
      <c r="I12" s="39">
        <v>5.94</v>
      </c>
      <c r="J12" s="43">
        <v>5.04</v>
      </c>
    </row>
    <row r="13" spans="1:10" x14ac:dyDescent="0.25">
      <c r="A13" s="6"/>
      <c r="B13" s="1" t="s">
        <v>16</v>
      </c>
      <c r="C13" s="33" t="s">
        <v>35</v>
      </c>
      <c r="D13" s="45" t="s">
        <v>36</v>
      </c>
      <c r="E13" s="38">
        <v>200</v>
      </c>
      <c r="F13" s="31">
        <v>11.32</v>
      </c>
      <c r="G13" s="42">
        <v>127</v>
      </c>
      <c r="H13" s="42">
        <v>4.24</v>
      </c>
      <c r="I13" s="42">
        <f>E13*2.78/100</f>
        <v>5.56</v>
      </c>
      <c r="J13" s="42">
        <v>15</v>
      </c>
    </row>
    <row r="14" spans="1:10" x14ac:dyDescent="0.25">
      <c r="A14" s="6"/>
      <c r="B14" s="1" t="s">
        <v>17</v>
      </c>
      <c r="C14" s="33" t="s">
        <v>33</v>
      </c>
      <c r="D14" s="32" t="s">
        <v>34</v>
      </c>
      <c r="E14" s="39">
        <v>90</v>
      </c>
      <c r="F14" s="31">
        <v>40.270000000000003</v>
      </c>
      <c r="G14" s="43">
        <v>134.95500000000001</v>
      </c>
      <c r="H14" s="43">
        <v>16.38</v>
      </c>
      <c r="I14" s="43">
        <f>E14*7.55/100</f>
        <v>6.7949999999999999</v>
      </c>
      <c r="J14" s="43">
        <v>2.0699999999999998</v>
      </c>
    </row>
    <row r="15" spans="1:10" x14ac:dyDescent="0.25">
      <c r="A15" s="6"/>
      <c r="B15" s="1" t="s">
        <v>18</v>
      </c>
      <c r="C15" s="34" t="s">
        <v>38</v>
      </c>
      <c r="D15" s="35" t="s">
        <v>37</v>
      </c>
      <c r="E15" s="39">
        <v>150</v>
      </c>
      <c r="F15" s="31">
        <v>9.73</v>
      </c>
      <c r="G15" s="43">
        <v>172.95</v>
      </c>
      <c r="H15" s="43">
        <v>4.5</v>
      </c>
      <c r="I15" s="43">
        <v>6.15</v>
      </c>
      <c r="J15" s="43">
        <v>24.9</v>
      </c>
    </row>
    <row r="16" spans="1:10" x14ac:dyDescent="0.25">
      <c r="A16" s="6"/>
      <c r="B16" s="1" t="s">
        <v>19</v>
      </c>
      <c r="C16" s="33" t="s">
        <v>39</v>
      </c>
      <c r="D16" s="32" t="s">
        <v>40</v>
      </c>
      <c r="E16" s="39">
        <v>200</v>
      </c>
      <c r="F16" s="31">
        <v>8.73</v>
      </c>
      <c r="G16" s="43">
        <v>78.31</v>
      </c>
      <c r="H16" s="43">
        <f>F16*0.67/200</f>
        <v>2.9245500000000004E-2</v>
      </c>
      <c r="I16" s="43">
        <f>E16*0.27/200</f>
        <v>0.27</v>
      </c>
      <c r="J16" s="43">
        <v>18.3</v>
      </c>
    </row>
    <row r="17" spans="1:10" x14ac:dyDescent="0.25">
      <c r="A17" s="6"/>
      <c r="B17" s="1" t="s">
        <v>24</v>
      </c>
      <c r="C17" s="36" t="s">
        <v>31</v>
      </c>
      <c r="D17" s="35" t="s">
        <v>29</v>
      </c>
      <c r="E17" s="40">
        <v>20</v>
      </c>
      <c r="F17" s="31">
        <v>1.3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 x14ac:dyDescent="0.25">
      <c r="A18" s="6"/>
      <c r="B18" s="1" t="s">
        <v>21</v>
      </c>
      <c r="C18" s="36" t="s">
        <v>30</v>
      </c>
      <c r="D18" s="35" t="s">
        <v>28</v>
      </c>
      <c r="E18" s="40">
        <v>60</v>
      </c>
      <c r="F18" s="31">
        <v>5.21</v>
      </c>
      <c r="G18" s="43">
        <v>93.76</v>
      </c>
      <c r="H18" s="43">
        <v>3.04</v>
      </c>
      <c r="I18" s="43">
        <f>E18*0.8/100</f>
        <v>0.48</v>
      </c>
      <c r="J18" s="43">
        <v>19.68</v>
      </c>
    </row>
    <row r="19" spans="1:10" x14ac:dyDescent="0.25">
      <c r="A19" s="6"/>
      <c r="B19" s="25"/>
      <c r="C19" s="36"/>
      <c r="D19" s="37" t="s">
        <v>41</v>
      </c>
      <c r="E19" s="41">
        <v>30</v>
      </c>
      <c r="F19" s="26">
        <v>16</v>
      </c>
      <c r="G19" s="44"/>
      <c r="H19" s="44"/>
      <c r="I19" s="41"/>
      <c r="J19" s="44"/>
    </row>
    <row r="20" spans="1:10" ht="15.75" thickBot="1" x14ac:dyDescent="0.3">
      <c r="A20" s="7"/>
      <c r="B20" s="8" t="s">
        <v>27</v>
      </c>
      <c r="C20" s="8"/>
      <c r="D20" s="29"/>
      <c r="E20" s="30">
        <v>780</v>
      </c>
      <c r="F20" s="24"/>
      <c r="G20" s="44">
        <v>725.74</v>
      </c>
      <c r="H20" s="44">
        <f>SUM(H13:H19)</f>
        <v>29.789245499999996</v>
      </c>
      <c r="I20" s="41">
        <v>23.295000000000002</v>
      </c>
      <c r="J20" s="44">
        <v>113.81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2025-03-10T07:37:44Z</dcterms:modified>
</cp:coreProperties>
</file>