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60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H14" i="1"/>
  <c r="H17" i="1"/>
  <c r="H18" i="1"/>
  <c r="I14" i="1"/>
  <c r="I17" i="1"/>
  <c r="I1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<sst xmlns="http://schemas.openxmlformats.org/spreadsheetml/2006/main" count="46" uniqueCount="46">
  <si>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</si>
  <si>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</si>
  <si>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</si>
  <si>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</si>
  <si>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</si>
  <si>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</si>
  <si>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</si>
  <si>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</si>
  <si>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</si>
  <si>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</si>
  <si>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</si>
  <si>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</si>
  <si>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</si>
  <si>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</si>
  <si>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</si>
  <si>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</si>
  <si>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</si>
  <si>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</si>
  <si>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</si>
  <si>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</si>
  <si>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</si>
  <si>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</si>
  <si>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</si>
  <si>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</si>
  <si>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</si>
  <si>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</si>
  <si>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</si>
  <si>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</si>
  <si>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</si>
  <si>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</si>
  <si>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</si>
  <si>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</si>
  <si>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</si>
  <si>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</si>
  <si>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76/2008г</t>
  </si>
  <si>
    <t>Котлета "Загадка"</t>
  </si>
  <si>
    <t>Я</t>
  </si>
  <si>
    <t>Яблоки</t>
  </si>
  <si>
    <t>Салат из  квашенной капусты</t>
  </si>
  <si>
    <t xml:space="preserve">Борщ с капустой и картофелем </t>
  </si>
  <si>
    <t>92\2021г</t>
  </si>
  <si>
    <t>389\2021</t>
  </si>
  <si>
    <t>Пюре из гороха с маслом</t>
  </si>
  <si>
    <t>459\2021</t>
  </si>
  <si>
    <t>Чай с лимоном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</si>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</sst>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36</v>
      </c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33</v>
      </c>
      <c r="D12" s="32" t="s">
        <v>38</v>
      </c>
      <c r="E12" s="37">
        <v>60</v>
      </c>
      <c r="F12" s="25">
        <v>9.6</v>
      </c>
      <c r="G12" s="42">
        <v>52.96</v>
      </c>
      <c r="H12" s="41">
        <v>0.96</v>
      </c>
      <c r="I12" s="41">
        <v>2.99</v>
      </c>
      <c r="J12" s="41">
        <v>5.54</v>
      </c>
    </row>
    <row r="13" spans="1:10" x14ac:dyDescent="0.25">
      <c r="A13" s="6"/>
      <c r="B13" s="1" t="s">
        <v>16</v>
      </c>
      <c r="C13" s="31" t="s">
        <v>40</v>
      </c>
      <c r="D13" s="48" t="s">
        <v>39</v>
      </c>
      <c r="E13" s="38">
        <v>200</v>
      </c>
      <c r="F13" s="30">
        <v>18.45</v>
      </c>
      <c r="G13" s="42">
        <v>112.06</v>
      </c>
      <c r="H13" s="42">
        <v>4.24</v>
      </c>
      <c r="I13" s="42">
        <v>5.78</v>
      </c>
      <c r="J13" s="42">
        <v>8.94</v>
      </c>
    </row>
    <row r="14" spans="1:10" x14ac:dyDescent="0.25">
      <c r="A14" s="6"/>
      <c r="B14" s="1" t="s">
        <v>17</v>
      </c>
      <c r="C14" s="31" t="s">
        <v>34</v>
      </c>
      <c r="D14" s="32" t="s">
        <v>35</v>
      </c>
      <c r="E14" s="37">
        <v>90</v>
      </c>
      <c r="F14" s="30">
        <v>46.2</v>
      </c>
      <c r="G14" s="41">
        <v>203.76</v>
      </c>
      <c r="H14" s="41">
        <f>F14*10.9/100</f>
        <v>5.0358000000000001</v>
      </c>
      <c r="I14" s="41">
        <f>E14*16.4/100</f>
        <v>14.759999999999998</v>
      </c>
      <c r="J14" s="41">
        <v>7.92</v>
      </c>
    </row>
    <row r="15" spans="1:10" x14ac:dyDescent="0.25">
      <c r="A15" s="6"/>
      <c r="B15" s="1" t="s">
        <v>18</v>
      </c>
      <c r="C15" s="33" t="s">
        <v>41</v>
      </c>
      <c r="D15" s="34" t="s">
        <v>42</v>
      </c>
      <c r="E15" s="37">
        <v>150</v>
      </c>
      <c r="F15" s="30">
        <v>9.73</v>
      </c>
      <c r="G15" s="41">
        <v>218.85</v>
      </c>
      <c r="H15" s="41">
        <v>16.5</v>
      </c>
      <c r="I15" s="41">
        <v>3.75</v>
      </c>
      <c r="J15" s="41">
        <v>29.78</v>
      </c>
    </row>
    <row r="16" spans="1:10" x14ac:dyDescent="0.25">
      <c r="A16" s="6"/>
      <c r="B16" s="1" t="s">
        <v>19</v>
      </c>
      <c r="C16" s="31" t="s">
        <v>43</v>
      </c>
      <c r="D16" s="32" t="s">
        <v>44</v>
      </c>
      <c r="E16" s="37">
        <v>200</v>
      </c>
      <c r="F16" s="30">
        <v>3.73</v>
      </c>
      <c r="G16" s="41">
        <v>80.2</v>
      </c>
      <c r="H16" s="41">
        <v>0.6</v>
      </c>
      <c r="I16" s="41" t="s">
        <v>45</v>
      </c>
      <c r="J16" s="41">
        <v>19</v>
      </c>
    </row>
    <row r="17" spans="1:10" x14ac:dyDescent="0.25">
      <c r="A17" s="6"/>
      <c r="B17" s="1" t="s">
        <v>24</v>
      </c>
      <c r="C17" s="33" t="s">
        <v>31</v>
      </c>
      <c r="D17" s="34" t="s">
        <v>29</v>
      </c>
      <c r="E17" s="39">
        <v>20</v>
      </c>
      <c r="F17" s="30">
        <v>1.3</v>
      </c>
      <c r="G17" s="41">
        <v>41.18</v>
      </c>
      <c r="H17" s="41">
        <f>F17*8/100</f>
        <v>0.10400000000000001</v>
      </c>
      <c r="I17" s="41">
        <f>E17*1.5/100</f>
        <v>0.3</v>
      </c>
      <c r="J17" s="41">
        <v>8.02</v>
      </c>
    </row>
    <row r="18" spans="1:10" x14ac:dyDescent="0.25">
      <c r="A18" s="6"/>
      <c r="B18" s="1" t="s">
        <v>21</v>
      </c>
      <c r="C18" s="33" t="s">
        <v>30</v>
      </c>
      <c r="D18" s="34" t="s">
        <v>28</v>
      </c>
      <c r="E18" s="39">
        <v>40</v>
      </c>
      <c r="F18" s="30">
        <v>5.21</v>
      </c>
      <c r="G18" s="41">
        <v>93.76</v>
      </c>
      <c r="H18" s="41">
        <f>F18*7.6/100</f>
        <v>0.39595999999999998</v>
      </c>
      <c r="I18" s="41">
        <f>E18*0.8/100</f>
        <v>0.32</v>
      </c>
      <c r="J18" s="41">
        <v>19.68</v>
      </c>
    </row>
    <row r="19" spans="1:10" ht="15.75" thickBot="1" x14ac:dyDescent="0.3">
      <c r="A19" s="6"/>
      <c r="B19" s="26"/>
      <c r="C19" s="35"/>
      <c r="D19" s="36" t="s">
        <v>37</v>
      </c>
      <c r="E19" s="44">
        <v>30</v>
      </c>
      <c r="F19" s="30">
        <v>6</v>
      </c>
      <c r="G19" s="43"/>
      <c r="H19" s="43"/>
      <c r="I19" s="40"/>
      <c r="J19" s="43"/>
    </row>
    <row r="20" spans="1:10" ht="15.75" thickBot="1" x14ac:dyDescent="0.3">
      <c r="A20" s="7"/>
      <c r="B20" s="8" t="s">
        <v>27</v>
      </c>
      <c r="C20" s="35"/>
      <c r="D20" s="36"/>
      <c r="E20" s="40">
        <f>SUM(E12:E19)</f>
        <v>790</v>
      </c>
      <c r="F20" s="30"/>
      <c r="G20" s="43">
        <v>708.96</v>
      </c>
      <c r="H20" s="43">
        <v>23.59</v>
      </c>
      <c r="I20" s="40">
        <v>26.934000000000001</v>
      </c>
      <c r="J20" s="43">
        <v>93.05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2025-03-10T06:06:13Z</dcterms:modified>
</cp:coreProperties>
</file>