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2" i="1" l="1"/>
  <c r="I13" i="1"/>
  <c r="I20" i="1" s="1"/>
  <c r="I14" i="1"/>
  <c r="I15" i="1"/>
  <c r="I16" i="1"/>
  <c r="I17" i="1"/>
  <c r="I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<sst xmlns="http://schemas.openxmlformats.org/spreadsheetml/2006/main" count="44" uniqueCount="44">
  <si>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</si>
  <si>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</si>
  <si>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</si>
  <si>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</si>
  <si>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</si>
  <si>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</si>
  <si>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</si>
  <si>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</si>
  <si>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</si>
  <si>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</si>
  <si>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</si>
  <si>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</si>
  <si>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</si>
  <si>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</si>
  <si>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</si>
  <si>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</si>
  <si>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</si>
  <si>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</si>
  <si>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</si>
  <si>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</si>
  <si>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</si>
  <si>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</si>
  <si>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</si>
  <si>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</si>
  <si>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</si>
  <si>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</si>
  <si>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</si>
  <si>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</si>
  <si>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 из плодов шиповника</t>
  </si>
  <si>
    <t>Хлеб пшеничный формовой</t>
  </si>
  <si>
    <t>Хлеб ржаной</t>
  </si>
  <si>
    <t>496/2021г</t>
  </si>
  <si>
    <t>573/2021г</t>
  </si>
  <si>
    <t>574/2021г</t>
  </si>
  <si>
    <t>13/2008г</t>
  </si>
  <si>
    <t>Салат из свежей капусты</t>
  </si>
  <si>
    <t>46/2008г</t>
  </si>
  <si>
    <t xml:space="preserve">Суп картофельный с мак. изделиями </t>
  </si>
  <si>
    <t>81/2008г</t>
  </si>
  <si>
    <r>
      <t>Фрикадельки "Петушок"</t>
    </r>
    <r>
      <rPr>
        <sz val="10"/>
        <color indexed="8"/>
        <rFont val="Calibri"/>
        <family val="2"/>
        <charset val="204"/>
      </rPr>
      <t>*</t>
    </r>
  </si>
  <si>
    <t>216/2004г</t>
  </si>
  <si>
    <r>
      <t>Картофель тушеный</t>
    </r>
    <r>
      <rPr>
        <sz val="10"/>
        <color indexed="8"/>
        <rFont val="Calibri"/>
        <family val="2"/>
        <charset val="204"/>
      </rPr>
      <t>*</t>
    </r>
  </si>
  <si>
    <t>Кондитерское изделие</t>
  </si>
  <si>
    <t xml:space="preserve">                                           МБОУ Нышинская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</si>
</sst>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43</v>
      </c>
      <c r="C1" s="47"/>
      <c r="D1" s="48"/>
      <c r="E1" t="s">
        <v>22</v>
      </c>
      <c r="F1" s="21"/>
      <c r="I1" t="s">
        <v>1</v>
      </c>
      <c r="J1" s="20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 t="s">
        <v>34</v>
      </c>
      <c r="D12" s="37" t="s">
        <v>35</v>
      </c>
      <c r="E12" s="39">
        <v>60</v>
      </c>
      <c r="F12" s="25">
        <v>9.7899999999999991</v>
      </c>
      <c r="G12" s="43">
        <v>56.04</v>
      </c>
      <c r="H12" s="44">
        <v>0.87</v>
      </c>
      <c r="I12" s="44">
        <f>E12*6/100</f>
        <v>3.6</v>
      </c>
      <c r="J12" s="44">
        <v>5.04</v>
      </c>
    </row>
    <row r="13" spans="1:10" x14ac:dyDescent="0.3">
      <c r="A13" s="6"/>
      <c r="B13" s="1" t="s">
        <v>16</v>
      </c>
      <c r="C13" s="34" t="s">
        <v>36</v>
      </c>
      <c r="D13" s="38" t="s">
        <v>37</v>
      </c>
      <c r="E13" s="40">
        <v>200</v>
      </c>
      <c r="F13" s="32">
        <v>11.32</v>
      </c>
      <c r="G13" s="43">
        <v>127</v>
      </c>
      <c r="H13" s="43">
        <v>4.24</v>
      </c>
      <c r="I13" s="43">
        <f>E13*2.78/100</f>
        <v>5.56</v>
      </c>
      <c r="J13" s="43">
        <v>15</v>
      </c>
    </row>
    <row r="14" spans="1:10" x14ac:dyDescent="0.3">
      <c r="A14" s="6"/>
      <c r="B14" s="1" t="s">
        <v>17</v>
      </c>
      <c r="C14" s="34" t="s">
        <v>38</v>
      </c>
      <c r="D14" s="35" t="s">
        <v>39</v>
      </c>
      <c r="E14" s="39">
        <v>90</v>
      </c>
      <c r="F14" s="32">
        <v>42.67</v>
      </c>
      <c r="G14" s="44">
        <v>224.19</v>
      </c>
      <c r="H14" s="44">
        <v>12.87</v>
      </c>
      <c r="I14" s="44">
        <f>E14*17.1/100</f>
        <v>15.390000000000002</v>
      </c>
      <c r="J14" s="44">
        <v>8.5500000000000007</v>
      </c>
    </row>
    <row r="15" spans="1:10" x14ac:dyDescent="0.3">
      <c r="A15" s="6"/>
      <c r="B15" s="1" t="s">
        <v>18</v>
      </c>
      <c r="C15" s="36" t="s">
        <v>40</v>
      </c>
      <c r="D15" s="37" t="s">
        <v>41</v>
      </c>
      <c r="E15" s="39">
        <v>150</v>
      </c>
      <c r="F15" s="32">
        <v>12.34</v>
      </c>
      <c r="G15" s="44">
        <v>210</v>
      </c>
      <c r="H15" s="44">
        <v>3.15</v>
      </c>
      <c r="I15" s="44">
        <f>E15*6.4/100</f>
        <v>9.6</v>
      </c>
      <c r="J15" s="44">
        <v>27.75</v>
      </c>
    </row>
    <row r="16" spans="1:10" x14ac:dyDescent="0.3">
      <c r="A16" s="6"/>
      <c r="B16" s="1" t="s">
        <v>19</v>
      </c>
      <c r="C16" s="34" t="s">
        <v>31</v>
      </c>
      <c r="D16" s="35" t="s">
        <v>28</v>
      </c>
      <c r="E16" s="39">
        <v>200</v>
      </c>
      <c r="F16" s="32">
        <v>12</v>
      </c>
      <c r="G16" s="44">
        <v>78.31</v>
      </c>
      <c r="H16" s="44">
        <v>0.67</v>
      </c>
      <c r="I16" s="44">
        <f>E16*0.27/200</f>
        <v>0.27</v>
      </c>
      <c r="J16" s="44">
        <v>18.3</v>
      </c>
    </row>
    <row r="17" spans="1:10" x14ac:dyDescent="0.3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2">
        <v>1.3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 x14ac:dyDescent="0.3">
      <c r="A18" s="6"/>
      <c r="B18" s="1" t="s">
        <v>21</v>
      </c>
      <c r="C18" s="36" t="s">
        <v>32</v>
      </c>
      <c r="D18" s="37" t="s">
        <v>29</v>
      </c>
      <c r="E18" s="41">
        <v>45</v>
      </c>
      <c r="F18" s="32">
        <v>5.21</v>
      </c>
      <c r="G18" s="44">
        <v>105.48</v>
      </c>
      <c r="H18" s="44">
        <v>3.42</v>
      </c>
      <c r="I18" s="44">
        <f>E18*0.8/100</f>
        <v>0.36</v>
      </c>
      <c r="J18" s="44">
        <v>22.14</v>
      </c>
    </row>
    <row r="19" spans="1:10" x14ac:dyDescent="0.3">
      <c r="A19" s="6"/>
      <c r="B19" s="26"/>
      <c r="C19" s="31"/>
      <c r="D19" s="30" t="s">
        <v>42</v>
      </c>
      <c r="E19" s="42">
        <v>30</v>
      </c>
      <c r="F19" s="33">
        <v>6.62</v>
      </c>
      <c r="G19" s="45"/>
      <c r="H19" s="42"/>
      <c r="I19" s="42"/>
      <c r="J19" s="45"/>
    </row>
    <row r="20" spans="1:10" ht="15" thickBot="1" x14ac:dyDescent="0.35">
      <c r="A20" s="7"/>
      <c r="B20" s="8" t="s">
        <v>27</v>
      </c>
      <c r="C20" s="8"/>
      <c r="D20" s="29"/>
      <c r="E20" s="42">
        <v>795</v>
      </c>
      <c r="F20" s="24"/>
      <c r="G20" s="45">
        <v>842.2</v>
      </c>
      <c r="H20" s="42">
        <v>26.82</v>
      </c>
      <c r="I20" s="42">
        <f>SUM(I13:I19)</f>
        <v>31.480000000000004</v>
      </c>
      <c r="J20" s="45">
        <v>104.8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2025-01-30T09:33:58Z</cp:lastPrinted>
  <dcterms:created xsi:type="dcterms:W3CDTF">2015-06-05T18:19:34Z</dcterms:created>
  <dcterms:modified xsi:type="dcterms:W3CDTF">2025-02-07T08:46:16Z</dcterms:modified>
</cp:coreProperties>
</file>